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valeriedemont/Dropbox/LIVRES/3. BUSINESS/PDF SITE/"/>
    </mc:Choice>
  </mc:AlternateContent>
  <xr:revisionPtr revIDLastSave="0" documentId="13_ncr:1_{83440221-F1ED-5F47-B8E9-69529D29CFE2}" xr6:coauthVersionLast="47" xr6:coauthVersionMax="47" xr10:uidLastSave="{00000000-0000-0000-0000-000000000000}"/>
  <bookViews>
    <workbookView xWindow="760" yWindow="560" windowWidth="28040" windowHeight="17440" xr2:uid="{78DEF271-67DA-1B4D-8A50-7FB7ACAD8B22}"/>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8" i="1" l="1"/>
  <c r="D53" i="1" s="1"/>
  <c r="D56" i="1" l="1"/>
  <c r="D60" i="1" s="1"/>
  <c r="D62" i="1" s="1"/>
</calcChain>
</file>

<file path=xl/sharedStrings.xml><?xml version="1.0" encoding="utf-8"?>
<sst xmlns="http://schemas.openxmlformats.org/spreadsheetml/2006/main" count="78" uniqueCount="58">
  <si>
    <t>Calculer votre prix et votre salaire</t>
  </si>
  <si>
    <t>Mois</t>
  </si>
  <si>
    <t>Année</t>
  </si>
  <si>
    <t>Combien avez-vous besoin de gagner :</t>
  </si>
  <si>
    <t>Semaine</t>
  </si>
  <si>
    <t>Heure</t>
  </si>
  <si>
    <t>Combien d'heures pouvez-vous/souhaitez-vous travailler:</t>
  </si>
  <si>
    <t>Frais liés à votre activité</t>
  </si>
  <si>
    <t xml:space="preserve"> -téléphone</t>
  </si>
  <si>
    <t xml:space="preserve"> - internet</t>
  </si>
  <si>
    <t xml:space="preserve"> - bureau</t>
  </si>
  <si>
    <t xml:space="preserve"> - matériel bureau</t>
  </si>
  <si>
    <t xml:space="preserve"> - publicité </t>
  </si>
  <si>
    <t xml:space="preserve"> - communication </t>
  </si>
  <si>
    <t>Frais de production</t>
  </si>
  <si>
    <t xml:space="preserve">Frais liés à votre salaire </t>
  </si>
  <si>
    <t xml:space="preserve"> - salaires de collaborateurs</t>
  </si>
  <si>
    <t xml:space="preserve"> - charges sociales collaborateurs - avs</t>
  </si>
  <si>
    <t xml:space="preserve"> - LPP</t>
  </si>
  <si>
    <t xml:space="preserve"> - assurances accidents, maladies, etc. </t>
  </si>
  <si>
    <t xml:space="preserve"> - heures machines </t>
  </si>
  <si>
    <t xml:space="preserve"> - matière premières</t>
  </si>
  <si>
    <t xml:space="preserve"> - électricité, etc. </t>
  </si>
  <si>
    <t xml:space="preserve"> - avs, ai, ac</t>
  </si>
  <si>
    <t xml:space="preserve"> - assurances accident, perte de gain</t>
  </si>
  <si>
    <t xml:space="preserve"> - assurence responsabilité civile </t>
  </si>
  <si>
    <t xml:space="preserve"> - autres assurances</t>
  </si>
  <si>
    <t xml:space="preserve"> - frais de déplacement</t>
  </si>
  <si>
    <t xml:space="preserve"> - leasing véhicule</t>
  </si>
  <si>
    <t xml:space="preserve"> - fiduciaire </t>
  </si>
  <si>
    <t xml:space="preserve"> - prestataires et sous-traitants</t>
  </si>
  <si>
    <t xml:space="preserve"> - frais postaux</t>
  </si>
  <si>
    <t>Frais financiers</t>
  </si>
  <si>
    <t xml:space="preserve"> - TVA</t>
  </si>
  <si>
    <t xml:space="preserve"> - Impôts</t>
  </si>
  <si>
    <t xml:space="preserve"> - Frais bancaire</t>
  </si>
  <si>
    <t xml:space="preserve"> - autres frais de réalisation</t>
  </si>
  <si>
    <t xml:space="preserve"> - autres frais de production</t>
  </si>
  <si>
    <t>Frais de pérennité</t>
  </si>
  <si>
    <t xml:space="preserve"> - amortissement</t>
  </si>
  <si>
    <t xml:space="preserve"> - épargne</t>
  </si>
  <si>
    <t xml:space="preserve"> - formation continue</t>
  </si>
  <si>
    <t xml:space="preserve"> - investissements</t>
  </si>
  <si>
    <t xml:space="preserve">Marge </t>
  </si>
  <si>
    <t>Chiffre d'affaire min. à réaliser</t>
  </si>
  <si>
    <t>Tarif horaire</t>
  </si>
  <si>
    <t>Ceci étant posé, je vous invite à vous rediriger dans votre livre Business et voir comment établir un prix vibrant juste.</t>
  </si>
  <si>
    <t>?</t>
  </si>
  <si>
    <t>Frais de distribution/marketing</t>
  </si>
  <si>
    <t xml:space="preserve"> - autres frais livraison</t>
  </si>
  <si>
    <t xml:space="preserve">CA min à réaliser après impots etc. </t>
  </si>
  <si>
    <t xml:space="preserve"> - ordinateur</t>
  </si>
  <si>
    <t>TAUX TVA</t>
  </si>
  <si>
    <t>Combien d'heures sont-elles vraiment facturables?</t>
  </si>
  <si>
    <t xml:space="preserve">j'ai toujours compté env 30% de mes heures qui sont facturables… les autres étant dédiées à l'admin, réseautage, etc. </t>
  </si>
  <si>
    <t>Voici un exemple totalement arbitaire et fictif de  ce qu'il faut réaliser comme CA pour un salaire mensuel de 8000 CHF, sans collaborateur et hors charges salariales (!) et pour autant que vous vous preniez un salaire (sàrl, SA, etc.)  vs viviez sur le résultat de votre entreprise (indépendant)</t>
  </si>
  <si>
    <t>iiiiiaw</t>
  </si>
  <si>
    <t>wq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</si>
</sst>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CHF&quot;"/>
  </numFmts>
  <fonts count="5">
    <font>
      <sz val="12"/>
      <color theme="1"/>
      <name val="Calibri"/>
      <family val="2"/>
      <scheme val="minor"/>
    </font>
    <font>
      <sz val="10"/>
      <color rgb="FF0B486B"/>
      <name val="Poppins Regular"/>
    </font>
    <font>
      <sz val="16"/>
      <color rgb="FF0B486B"/>
      <name val="Merienda One"/>
    </font>
    <font>
      <sz val="16"/>
      <color rgb="FF0B486B"/>
      <name val="Poppins Regular"/>
    </font>
    <font>
      <b/>
      <sz val="10"/>
      <color rgb="FF0B486B"/>
      <name val="Poppins Regular"/>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1" fillId="0" borderId="0" xfId="0" applyFont="1"/>
    <xf numFmtId="0" fontId="3" fillId="0" borderId="0" xfId="0" applyFont="1"/>
    <xf numFmtId="164" fontId="1" fillId="0" borderId="0" xfId="0" applyNumberFormat="1" applyFont="1"/>
    <xf numFmtId="0" fontId="1" fillId="0" borderId="0" xfId="0" applyFont="1" applyAlignment="1">
      <alignment wrapText="1"/>
    </xf>
    <xf numFmtId="0" fontId="2" fillId="0" borderId="0" xfId="0" applyFont="1" applyAlignment="1"/>
    <xf numFmtId="0" fontId="3" fillId="0" borderId="0" xfId="0" applyFont="1" applyAlignment="1"/>
    <xf numFmtId="0" fontId="4" fillId="0" borderId="0" xfId="0" applyFont="1" applyAlignment="1">
      <alignment wrapText="1"/>
    </xf>
    <xf numFmtId="10" fontId="1" fillId="0" borderId="0" xfId="0" applyNumberFormat="1" applyFont="1"/>
    <xf numFmtId="9" fontId="1" fillId="0" borderId="0" xfId="0" applyNumberFormat="1" applyFont="1"/>
    <xf numFmtId="0" fontId="1" fillId="0" borderId="0" xfId="0" applyFont="1" applyAlignment="1">
      <alignment horizontal="center" wrapText="1"/>
    </xf>
    <xf numFmtId="0" fontId="1" fillId="0" borderId="0" xfId="0" applyFont="1" applyAlignment="1">
      <alignment horizontal="left" wrapText="1"/>
    </xf>
  </cellXfs>
  <cellStyles count="1">
    <cellStyle name="Normal" xfId="0" builtinId="0"/>
  </cellStyles>
  <dxfs count="0"/>
  <tableStyles count="0" defaultTableStyle="TableStyleMedium2" defaultPivotStyle="PivotStyleLight16"/>
  <colors>
    <mruColors>
      <color rgb="FF0B48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84791-E090-404E-A0A3-3E6FAE25C587}">
  <dimension ref="A1:K65"/>
  <sheetViews>
    <sheetView tabSelected="1" zoomScale="121" zoomScaleNormal="121" workbookViewId="0">
      <selection activeCell="J20" sqref="J20"/>
    </sheetView>
  </sheetViews>
  <sheetFormatPr baseColWidth="10" defaultRowHeight="17"/>
  <cols>
    <col min="1" max="1" width="36" style="4" customWidth="1"/>
    <col min="2" max="2" width="11.6640625" style="1" customWidth="1"/>
    <col min="3" max="3" width="12.33203125" style="1" customWidth="1"/>
    <col min="4" max="4" width="12.5" style="1" customWidth="1"/>
    <col min="5" max="5" width="13" style="1" customWidth="1"/>
    <col min="6" max="16384" width="10.83203125" style="1"/>
  </cols>
  <sheetData>
    <row r="1" spans="1:7" s="2" customFormat="1" ht="41" customHeight="1">
      <c r="A1" s="5" t="s">
        <v>0</v>
      </c>
      <c r="B1" s="5"/>
      <c r="C1" s="5"/>
      <c r="D1" s="6"/>
    </row>
    <row r="2" spans="1:7" ht="54" customHeight="1">
      <c r="A2" s="11" t="s">
        <v>55</v>
      </c>
      <c r="B2" s="11"/>
      <c r="C2" s="11"/>
      <c r="D2" s="11"/>
      <c r="E2" s="11"/>
    </row>
    <row r="4" spans="1:7">
      <c r="B4" s="1" t="s">
        <v>5</v>
      </c>
      <c r="C4" s="1" t="s">
        <v>4</v>
      </c>
      <c r="D4" s="1" t="s">
        <v>1</v>
      </c>
      <c r="E4" s="1" t="s">
        <v>2</v>
      </c>
    </row>
    <row r="5" spans="1:7" ht="36">
      <c r="A5" s="4" t="s">
        <v>6</v>
      </c>
      <c r="D5" s="1">
        <v>160</v>
      </c>
    </row>
    <row r="7" spans="1:7" ht="18">
      <c r="A7" s="4" t="s">
        <v>3</v>
      </c>
      <c r="B7" s="3"/>
      <c r="C7" s="3"/>
      <c r="D7" s="3">
        <v>8000</v>
      </c>
      <c r="E7" s="3"/>
    </row>
    <row r="8" spans="1:7" ht="36">
      <c r="A8" s="4" t="s">
        <v>53</v>
      </c>
      <c r="D8" s="1">
        <f>D5*F8</f>
        <v>48</v>
      </c>
      <c r="F8" s="9">
        <v>0.3</v>
      </c>
      <c r="G8" s="1" t="s">
        <v>54</v>
      </c>
    </row>
    <row r="10" spans="1:7" ht="18">
      <c r="A10" s="7" t="s">
        <v>15</v>
      </c>
      <c r="B10" s="3"/>
      <c r="C10" s="3"/>
      <c r="D10" s="3"/>
      <c r="E10" s="3"/>
    </row>
    <row r="11" spans="1:7" ht="18">
      <c r="A11" s="4" t="s">
        <v>23</v>
      </c>
      <c r="B11" s="3"/>
      <c r="C11" s="3"/>
      <c r="D11" s="3" t="s">
        <v>47</v>
      </c>
      <c r="E11" s="3"/>
      <c r="F11" s="8"/>
    </row>
    <row r="12" spans="1:7" ht="18">
      <c r="A12" s="4" t="s">
        <v>18</v>
      </c>
      <c r="B12" s="3"/>
      <c r="C12" s="3"/>
      <c r="D12" s="3" t="s">
        <v>47</v>
      </c>
      <c r="E12" s="3"/>
    </row>
    <row r="13" spans="1:7" ht="18">
      <c r="A13" s="4" t="s">
        <v>24</v>
      </c>
      <c r="B13" s="3"/>
      <c r="C13" s="3"/>
      <c r="D13" s="3" t="s">
        <v>47</v>
      </c>
      <c r="E13" s="3"/>
    </row>
    <row r="14" spans="1:7">
      <c r="B14" s="3"/>
      <c r="C14" s="3"/>
      <c r="D14" s="3"/>
      <c r="E14" s="3"/>
    </row>
    <row r="15" spans="1:7" ht="18">
      <c r="A15" s="7" t="s">
        <v>7</v>
      </c>
      <c r="B15" s="3"/>
      <c r="C15" s="3"/>
      <c r="D15" s="3"/>
      <c r="E15" s="3"/>
    </row>
    <row r="16" spans="1:7" ht="18">
      <c r="A16" s="4" t="s">
        <v>8</v>
      </c>
      <c r="B16" s="3"/>
      <c r="C16" s="3"/>
      <c r="D16" s="3">
        <v>50</v>
      </c>
      <c r="E16" s="3"/>
    </row>
    <row r="17" spans="1:11" ht="18">
      <c r="A17" s="4" t="s">
        <v>9</v>
      </c>
      <c r="B17" s="3"/>
      <c r="C17" s="3"/>
      <c r="D17" s="3">
        <v>100</v>
      </c>
      <c r="E17" s="3"/>
    </row>
    <row r="18" spans="1:11" ht="18">
      <c r="A18" s="4" t="s">
        <v>10</v>
      </c>
      <c r="B18" s="3"/>
      <c r="C18" s="3"/>
      <c r="D18" s="3">
        <v>50</v>
      </c>
      <c r="E18" s="3"/>
    </row>
    <row r="19" spans="1:11" ht="18">
      <c r="A19" s="4" t="s">
        <v>11</v>
      </c>
      <c r="B19" s="3"/>
      <c r="C19" s="3"/>
      <c r="D19" s="3">
        <v>10</v>
      </c>
      <c r="E19" s="3"/>
      <c r="J19" s="1">
        <v>33</v>
      </c>
      <c r="K19" s="1" t="s">
        <v>56</v>
      </c>
    </row>
    <row r="20" spans="1:11">
      <c r="A20" s="1" t="s">
        <v>29</v>
      </c>
      <c r="B20" s="3"/>
      <c r="C20" s="3"/>
      <c r="D20" s="3">
        <v>100</v>
      </c>
      <c r="E20" s="3"/>
      <c r="J20" s="1" t="s">
        <v>57</v>
      </c>
    </row>
    <row r="21" spans="1:11" ht="18">
      <c r="A21" s="4" t="s">
        <v>30</v>
      </c>
      <c r="B21" s="3"/>
      <c r="C21" s="3"/>
      <c r="D21" s="3" t="s">
        <v>47</v>
      </c>
      <c r="E21" s="3"/>
    </row>
    <row r="22" spans="1:11" ht="18">
      <c r="A22" s="4" t="s">
        <v>25</v>
      </c>
      <c r="B22" s="3"/>
      <c r="C22" s="3"/>
      <c r="D22" s="3">
        <v>100</v>
      </c>
      <c r="E22" s="3"/>
    </row>
    <row r="23" spans="1:11" ht="18">
      <c r="A23" s="4" t="s">
        <v>26</v>
      </c>
      <c r="B23" s="3"/>
      <c r="C23" s="3"/>
      <c r="D23" s="3" t="s">
        <v>47</v>
      </c>
      <c r="E23" s="3"/>
    </row>
    <row r="24" spans="1:11" ht="18">
      <c r="A24" s="4" t="s">
        <v>27</v>
      </c>
      <c r="B24" s="3"/>
      <c r="C24" s="3"/>
      <c r="D24" s="3">
        <v>100</v>
      </c>
      <c r="E24" s="3"/>
    </row>
    <row r="25" spans="1:11" ht="18">
      <c r="A25" s="4" t="s">
        <v>28</v>
      </c>
      <c r="B25" s="3"/>
      <c r="C25" s="3"/>
      <c r="D25" s="3">
        <v>500</v>
      </c>
      <c r="E25" s="3"/>
    </row>
    <row r="26" spans="1:11" ht="18">
      <c r="A26" s="4" t="s">
        <v>36</v>
      </c>
      <c r="B26" s="3"/>
      <c r="C26" s="3"/>
      <c r="D26" s="3" t="s">
        <v>47</v>
      </c>
      <c r="E26" s="3"/>
    </row>
    <row r="27" spans="1:11" ht="18">
      <c r="A27" s="4" t="s">
        <v>51</v>
      </c>
      <c r="B27" s="3"/>
      <c r="C27" s="3"/>
      <c r="D27" s="3">
        <v>100</v>
      </c>
      <c r="E27" s="3"/>
    </row>
    <row r="28" spans="1:11">
      <c r="B28" s="3"/>
      <c r="C28" s="3"/>
      <c r="D28" s="3"/>
      <c r="E28" s="3"/>
    </row>
    <row r="29" spans="1:11" ht="18">
      <c r="A29" s="7" t="s">
        <v>14</v>
      </c>
      <c r="B29" s="3"/>
      <c r="C29" s="3"/>
      <c r="D29" s="3"/>
      <c r="E29" s="3"/>
    </row>
    <row r="30" spans="1:11" ht="18">
      <c r="A30" s="4" t="s">
        <v>16</v>
      </c>
      <c r="B30" s="3"/>
      <c r="C30" s="3"/>
      <c r="D30" s="3" t="s">
        <v>47</v>
      </c>
      <c r="E30" s="3"/>
    </row>
    <row r="31" spans="1:11" ht="18">
      <c r="A31" s="4" t="s">
        <v>17</v>
      </c>
      <c r="B31" s="3"/>
      <c r="C31" s="3"/>
      <c r="D31" s="3" t="s">
        <v>47</v>
      </c>
      <c r="E31" s="3"/>
    </row>
    <row r="32" spans="1:11" ht="18">
      <c r="A32" s="4" t="s">
        <v>18</v>
      </c>
      <c r="B32" s="3"/>
      <c r="C32" s="3"/>
      <c r="D32" s="3" t="s">
        <v>47</v>
      </c>
      <c r="E32" s="3"/>
    </row>
    <row r="33" spans="1:5" ht="18">
      <c r="A33" s="4" t="s">
        <v>19</v>
      </c>
      <c r="B33" s="3"/>
      <c r="C33" s="3"/>
      <c r="D33" s="3" t="s">
        <v>47</v>
      </c>
      <c r="E33" s="3"/>
    </row>
    <row r="34" spans="1:5" ht="18">
      <c r="A34" s="4" t="s">
        <v>20</v>
      </c>
      <c r="B34" s="3"/>
      <c r="C34" s="3"/>
      <c r="D34" s="3" t="s">
        <v>47</v>
      </c>
      <c r="E34" s="3"/>
    </row>
    <row r="35" spans="1:5" ht="18">
      <c r="A35" s="4" t="s">
        <v>21</v>
      </c>
      <c r="B35" s="3"/>
      <c r="C35" s="3"/>
      <c r="D35" s="3" t="s">
        <v>47</v>
      </c>
      <c r="E35" s="3"/>
    </row>
    <row r="36" spans="1:5" ht="18">
      <c r="A36" s="4" t="s">
        <v>22</v>
      </c>
      <c r="B36" s="3"/>
      <c r="C36" s="3"/>
      <c r="D36" s="3">
        <v>100</v>
      </c>
      <c r="E36" s="3"/>
    </row>
    <row r="37" spans="1:5" ht="18">
      <c r="A37" s="4" t="s">
        <v>37</v>
      </c>
      <c r="B37" s="3"/>
      <c r="C37" s="3"/>
      <c r="D37" s="3" t="s">
        <v>47</v>
      </c>
      <c r="E37" s="3"/>
    </row>
    <row r="38" spans="1:5">
      <c r="B38" s="3"/>
      <c r="C38" s="3"/>
      <c r="D38" s="3"/>
      <c r="E38" s="3"/>
    </row>
    <row r="39" spans="1:5" ht="18">
      <c r="A39" s="7" t="s">
        <v>48</v>
      </c>
      <c r="B39" s="3"/>
      <c r="C39" s="3"/>
      <c r="D39" s="3"/>
      <c r="E39" s="3"/>
    </row>
    <row r="40" spans="1:5" ht="18">
      <c r="A40" s="4" t="s">
        <v>12</v>
      </c>
      <c r="B40" s="3"/>
      <c r="C40" s="3"/>
      <c r="D40" s="3">
        <v>1000</v>
      </c>
      <c r="E40" s="3"/>
    </row>
    <row r="41" spans="1:5" ht="18">
      <c r="A41" s="4" t="s">
        <v>13</v>
      </c>
      <c r="B41" s="3"/>
      <c r="C41" s="3"/>
      <c r="D41" s="3" t="s">
        <v>47</v>
      </c>
      <c r="E41" s="3"/>
    </row>
    <row r="42" spans="1:5" ht="18">
      <c r="A42" s="4" t="s">
        <v>31</v>
      </c>
      <c r="B42" s="3"/>
      <c r="C42" s="3"/>
      <c r="D42" s="3" t="s">
        <v>47</v>
      </c>
      <c r="E42" s="3"/>
    </row>
    <row r="43" spans="1:5" ht="18">
      <c r="A43" s="4" t="s">
        <v>49</v>
      </c>
      <c r="B43" s="3"/>
      <c r="C43" s="3"/>
      <c r="D43" s="3" t="s">
        <v>47</v>
      </c>
      <c r="E43" s="3"/>
    </row>
    <row r="44" spans="1:5">
      <c r="B44" s="3"/>
      <c r="C44" s="3"/>
      <c r="D44" s="3"/>
      <c r="E44" s="3"/>
    </row>
    <row r="45" spans="1:5" ht="18">
      <c r="A45" s="7" t="s">
        <v>38</v>
      </c>
      <c r="B45" s="3"/>
      <c r="C45" s="3"/>
      <c r="D45" s="3"/>
      <c r="E45" s="3"/>
    </row>
    <row r="46" spans="1:5" ht="18">
      <c r="A46" s="4" t="s">
        <v>39</v>
      </c>
      <c r="B46" s="3"/>
      <c r="C46" s="3"/>
      <c r="D46" s="3" t="s">
        <v>47</v>
      </c>
      <c r="E46" s="3"/>
    </row>
    <row r="47" spans="1:5" ht="18">
      <c r="A47" s="4" t="s">
        <v>40</v>
      </c>
      <c r="B47" s="3"/>
      <c r="C47" s="3"/>
      <c r="D47" s="3">
        <v>1000</v>
      </c>
      <c r="E47" s="3"/>
    </row>
    <row r="48" spans="1:5" ht="18">
      <c r="A48" s="4" t="s">
        <v>41</v>
      </c>
      <c r="B48" s="3"/>
      <c r="C48" s="3"/>
      <c r="D48" s="3">
        <v>1000</v>
      </c>
      <c r="E48" s="3"/>
    </row>
    <row r="49" spans="1:6" ht="18">
      <c r="A49" s="4" t="s">
        <v>42</v>
      </c>
      <c r="B49" s="3"/>
      <c r="C49" s="3"/>
      <c r="D49" s="3">
        <v>1000</v>
      </c>
      <c r="E49" s="3"/>
    </row>
    <row r="50" spans="1:6">
      <c r="B50" s="3"/>
      <c r="C50" s="3"/>
      <c r="D50" s="3"/>
      <c r="E50" s="3"/>
    </row>
    <row r="51" spans="1:6" ht="18">
      <c r="A51" s="4" t="s">
        <v>43</v>
      </c>
      <c r="B51" s="3"/>
      <c r="C51" s="3"/>
      <c r="D51" s="3" t="s">
        <v>47</v>
      </c>
      <c r="E51" s="3"/>
    </row>
    <row r="52" spans="1:6">
      <c r="B52" s="3"/>
      <c r="C52" s="3"/>
      <c r="D52" s="3"/>
      <c r="E52" s="3"/>
    </row>
    <row r="53" spans="1:6" ht="18">
      <c r="A53" s="4" t="s">
        <v>44</v>
      </c>
      <c r="B53" s="3"/>
      <c r="C53" s="3"/>
      <c r="D53" s="3">
        <f>SUM(D7:D52)</f>
        <v>13258</v>
      </c>
      <c r="E53" s="3"/>
    </row>
    <row r="54" spans="1:6">
      <c r="B54" s="3"/>
      <c r="C54" s="3"/>
      <c r="D54" s="3"/>
      <c r="E54" s="3"/>
    </row>
    <row r="55" spans="1:6" ht="18">
      <c r="A55" s="7" t="s">
        <v>32</v>
      </c>
      <c r="B55" s="3"/>
      <c r="C55" s="3"/>
      <c r="D55" s="3"/>
      <c r="E55" s="3"/>
    </row>
    <row r="56" spans="1:6" ht="18">
      <c r="A56" s="4" t="s">
        <v>33</v>
      </c>
      <c r="B56" s="3"/>
      <c r="C56" s="3"/>
      <c r="D56" s="3">
        <f>D53*F56</f>
        <v>1020.866</v>
      </c>
      <c r="E56" s="3" t="s">
        <v>52</v>
      </c>
      <c r="F56" s="8">
        <v>7.6999999999999999E-2</v>
      </c>
    </row>
    <row r="57" spans="1:6" ht="18">
      <c r="A57" s="4" t="s">
        <v>34</v>
      </c>
      <c r="B57" s="3"/>
      <c r="C57" s="3"/>
      <c r="D57" s="3" t="s">
        <v>47</v>
      </c>
      <c r="E57" s="3"/>
    </row>
    <row r="58" spans="1:6" ht="18">
      <c r="A58" s="4" t="s">
        <v>35</v>
      </c>
      <c r="B58" s="3"/>
      <c r="C58" s="3"/>
      <c r="D58" s="3" t="s">
        <v>47</v>
      </c>
      <c r="E58" s="3"/>
    </row>
    <row r="60" spans="1:6" ht="18">
      <c r="A60" s="7" t="s">
        <v>50</v>
      </c>
      <c r="D60" s="3">
        <f>SUM(D53:D59)</f>
        <v>14278.866</v>
      </c>
    </row>
    <row r="62" spans="1:6" ht="18">
      <c r="A62" s="4" t="s">
        <v>45</v>
      </c>
      <c r="D62" s="3">
        <f>D60/D8</f>
        <v>297.47637500000002</v>
      </c>
    </row>
    <row r="65" spans="1:5" ht="54" customHeight="1">
      <c r="A65" s="10" t="s">
        <v>46</v>
      </c>
      <c r="B65" s="10"/>
      <c r="C65" s="10"/>
      <c r="D65" s="10"/>
      <c r="E65" s="10"/>
    </row>
  </sheetData>
  <mergeCells count="2">
    <mergeCell ref="A65:E65"/>
    <mergeCell ref="A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Valérie Demont</dc:creator>
  <cp:lastModifiedBy>Valérie Demont</cp:lastModifiedBy>
  <dcterms:created xsi:type="dcterms:W3CDTF">2022-02-22T16:56:17Z</dcterms:created>
  <dcterms:modified xsi:type="dcterms:W3CDTF">2022-03-18T12:56:39Z</dcterms:modified>
</cp:coreProperties>
</file>